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120" i="2"/>
  <c r="H119"/>
  <c r="H117"/>
  <c r="H116"/>
  <c r="H115"/>
  <c r="H113"/>
  <c r="H112"/>
  <c r="H111"/>
  <c r="H109"/>
  <c r="H108"/>
  <c r="H107"/>
  <c r="H106"/>
  <c r="H105"/>
  <c r="H103"/>
  <c r="H102"/>
  <c r="H100"/>
  <c r="H99"/>
  <c r="H98"/>
  <c r="H97"/>
</calcChain>
</file>

<file path=xl/sharedStrings.xml><?xml version="1.0" encoding="utf-8"?>
<sst xmlns="http://schemas.openxmlformats.org/spreadsheetml/2006/main" count="212" uniqueCount="205">
  <si>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</si>
  <si>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</si>
  <si>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</si>
  <si>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</si>
  <si>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</si>
  <si>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</si>
  <si>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</si>
  <si>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</si>
  <si>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</si>
  <si>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</si>
  <si>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</si>
  <si>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</si>
  <si>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</si>
  <si>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</si>
  <si>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</si>
  <si>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</si>
  <si>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</si>
  <si>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</si>
  <si>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</si>
  <si>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</si>
  <si>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</si>
  <si>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</si>
  <si>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</si>
  <si>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</si>
  <si>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</si>
  <si>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</si>
  <si>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</si>
  <si>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</si>
  <si>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</si>
  <si>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</si>
  <si>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</si>
  <si>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</si>
  <si>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</si>
  <si>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</si>
  <si>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</si>
  <si>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</si>
  <si>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</si>
  <si>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</si>
  <si>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</si>
  <si>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</si>
  <si>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</si>
  <si>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</si>
  <si>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</si>
  <si>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</si>
  <si>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</si>
  <si>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</si>
  <si>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</si>
  <si>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</si>
  <si>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</si>
  <si>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</si>
  <si>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</si>
  <si>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</si>
  <si>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</si>
  <si>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</si>
  <si>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</si>
  <si>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</si>
  <si>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</si>
  <si>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</si>
  <si>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</si>
  <si>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</si>
  <si>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</si>
  <si>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</si>
  <si>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</si>
  <si>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</si>
  <si>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</si>
  <si>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</si>
  <si>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</si>
  <si>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</si>
  <si>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</si>
  <si>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</si>
  <si>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</si>
  <si>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</si>
  <si>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</si>
  <si>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</si>
  <si>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</si>
  <si>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</si>
  <si>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</si>
  <si>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</si>
  <si>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</si>
  <si>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</si>
  <si>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</si>
  <si>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</si>
  <si>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</si>
  <si>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</si>
  <si>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</si>
  <si>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</si>
  <si>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</si>
  <si>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</si>
  <si>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</si>
  <si>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</si>
  <si>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</si>
  <si>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</si>
  <si>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</si>
  <si>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</si>
  <si>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</si>
  <si>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</si>
  <si>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</si>
  <si>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</si>
  <si>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</si>
  <si>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</si>
  <si>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</si>
  <si>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</si>
  <si>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</si>
  <si>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</si>
  <si>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</si>
  <si>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</si>
  <si>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</si>
  <si>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</si>
  <si>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</si>
  <si>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</si>
  <si>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</si>
  <si>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</si>
  <si>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</si>
  <si>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</si>
  <si>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</si>
  <si>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</si>
  <si>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</si>
  <si>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</si>
  <si>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</si>
  <si>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</si>
  <si>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</si>
  <si>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</si>
  <si>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</si>
  <si>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</si>
  <si>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</si>
  <si>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</si>
  <si>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</si>
  <si>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</si>
  <si>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</si>
  <si>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</si>
  <si>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</si>
  <si>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</si>
  <si>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</si>
  <si>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</si>
  <si>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</si>
  <si>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</si>
  <si>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</si>
  <si>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</si>
  <si>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</si>
  <si>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</si>
  <si>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</si>
  <si>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</si>
  <si>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</si>
  <si>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</si>
  <si>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</si>
  <si>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</si>
  <si>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</si>
  <si>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</si>
  <si>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</si>
  <si>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</si>
  <si>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</si>
  <si>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</si>
  <si>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</si>
  <si>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</si>
  <si>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</si>
  <si>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</si>
  <si>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</si>
  <si>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</si>
  <si>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</si>
  <si>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</si>
  <si>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</si>
  <si>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</si>
  <si>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</si>
  <si>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</si>
  <si>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</si>
  <si>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</si>
  <si>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</si>
  <si>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</si>
  <si>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</si>
  <si>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</si>
  <si>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</si>
  <si>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</si>
  <si>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</si>
  <si>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</si>
  <si>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</si>
  <si>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</si>
  <si>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</si>
  <si>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</si>
  <si>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</si>
  <si>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</si>
  <si>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</si>
  <si>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</si>
  <si>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</si>
  <si>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</si>
  <si>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</si>
  <si>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</si>
  <si>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</si>
  <si>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</si>
  <si>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</si>
  <si>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</si>
  <si>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</si>
  <si>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</si>
  <si>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</si>
  <si>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</si>
  <si>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</si>
  <si>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</si>
  <si>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</si>
  <si>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</si>
  <si>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</si>
  <si>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</si>
  <si>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</si>
  <si>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</si>
  <si>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العامة الأردنية للصوامع والتموين</t>
  </si>
  <si>
    <t>JORDAN SILOS AND SUPPLY GENERAL COMPANY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</si>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</sst>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7" sqref="E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131215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124</v>
      </c>
      <c r="E5" s="22"/>
      <c r="F5" s="22"/>
      <c r="G5" s="22"/>
      <c r="H5" s="22">
        <v>1</v>
      </c>
      <c r="I5" s="3" t="s">
        <v>138</v>
      </c>
    </row>
    <row r="6" spans="4:9" ht="20.100000000000001" customHeight="1">
      <c r="D6" s="10" t="s">
        <v>125</v>
      </c>
      <c r="E6" s="13"/>
      <c r="F6" s="13"/>
      <c r="G6" s="13"/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/>
      <c r="F7" s="14"/>
      <c r="G7" s="14"/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/>
      <c r="F8" s="14"/>
      <c r="G8" s="14"/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/>
      <c r="F9" s="14"/>
      <c r="G9" s="14"/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/>
      <c r="F10" s="14"/>
      <c r="G10" s="14"/>
      <c r="H10" s="14">
        <v>40000000</v>
      </c>
      <c r="I10" s="4" t="s">
        <v>24</v>
      </c>
    </row>
    <row r="11" spans="4:9" ht="20.100000000000001" customHeight="1">
      <c r="D11" s="10" t="s">
        <v>127</v>
      </c>
      <c r="E11" s="14"/>
      <c r="F11" s="14"/>
      <c r="G11" s="14"/>
      <c r="H11" s="14">
        <v>0</v>
      </c>
      <c r="I11" s="4" t="s">
        <v>141</v>
      </c>
    </row>
    <row r="12" spans="4:9" ht="20.100000000000001" customHeight="1">
      <c r="D12" s="11" t="s">
        <v>28</v>
      </c>
      <c r="E12" s="15"/>
      <c r="F12" s="15"/>
      <c r="G12" s="15"/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8"/>
      <c r="F16" s="58"/>
      <c r="G16" s="58"/>
      <c r="H16" s="58">
        <v>5150016</v>
      </c>
      <c r="I16" s="3" t="s">
        <v>58</v>
      </c>
    </row>
    <row r="17" spans="4:9" ht="20.100000000000001" customHeight="1">
      <c r="D17" s="10" t="s">
        <v>128</v>
      </c>
      <c r="E17" s="56"/>
      <c r="F17" s="56"/>
      <c r="G17" s="56"/>
      <c r="H17" s="56">
        <v>1744690</v>
      </c>
      <c r="I17" s="4" t="s">
        <v>59</v>
      </c>
    </row>
    <row r="18" spans="4:9" ht="20.100000000000001" customHeight="1">
      <c r="D18" s="19" t="s">
        <v>178</v>
      </c>
      <c r="E18" s="56"/>
      <c r="F18" s="56"/>
      <c r="G18" s="56"/>
      <c r="H18" s="56">
        <v>0</v>
      </c>
      <c r="I18" s="4" t="s">
        <v>168</v>
      </c>
    </row>
    <row r="19" spans="4:9" ht="20.100000000000001" customHeight="1">
      <c r="D19" s="19" t="s">
        <v>179</v>
      </c>
      <c r="E19" s="56"/>
      <c r="F19" s="56"/>
      <c r="G19" s="56"/>
      <c r="H19" s="56">
        <v>11474</v>
      </c>
      <c r="I19" s="4" t="s">
        <v>169</v>
      </c>
    </row>
    <row r="20" spans="4:9" ht="20.100000000000001" customHeight="1">
      <c r="D20" s="19" t="s">
        <v>180</v>
      </c>
      <c r="E20" s="56"/>
      <c r="F20" s="56"/>
      <c r="G20" s="56"/>
      <c r="H20" s="56">
        <v>0</v>
      </c>
      <c r="I20" s="4" t="s">
        <v>170</v>
      </c>
    </row>
    <row r="21" spans="4:9" ht="20.100000000000001" customHeight="1">
      <c r="D21" s="19" t="s">
        <v>181</v>
      </c>
      <c r="E21" s="56"/>
      <c r="F21" s="56"/>
      <c r="G21" s="56"/>
      <c r="H21" s="56">
        <v>4122761</v>
      </c>
      <c r="I21" s="4" t="s">
        <v>171</v>
      </c>
    </row>
    <row r="22" spans="4:9" ht="20.100000000000001" customHeight="1">
      <c r="D22" s="19" t="s">
        <v>182</v>
      </c>
      <c r="E22" s="56"/>
      <c r="F22" s="56"/>
      <c r="G22" s="56"/>
      <c r="H22" s="56">
        <v>0</v>
      </c>
      <c r="I22" s="4" t="s">
        <v>172</v>
      </c>
    </row>
    <row r="23" spans="4:9" ht="20.100000000000001" customHeight="1">
      <c r="D23" s="10" t="s">
        <v>70</v>
      </c>
      <c r="E23" s="56"/>
      <c r="F23" s="56"/>
      <c r="G23" s="56"/>
      <c r="H23" s="56">
        <v>14822528</v>
      </c>
      <c r="I23" s="4" t="s">
        <v>60</v>
      </c>
    </row>
    <row r="24" spans="4:9" ht="20.100000000000001" customHeight="1">
      <c r="D24" s="10" t="s">
        <v>98</v>
      </c>
      <c r="E24" s="56"/>
      <c r="F24" s="56"/>
      <c r="G24" s="56"/>
      <c r="H24" s="56">
        <v>0</v>
      </c>
      <c r="I24" s="4" t="s">
        <v>82</v>
      </c>
    </row>
    <row r="25" spans="4:9" ht="20.100000000000001" customHeight="1">
      <c r="D25" s="10" t="s">
        <v>158</v>
      </c>
      <c r="E25" s="56"/>
      <c r="F25" s="56"/>
      <c r="G25" s="56"/>
      <c r="H25" s="56">
        <v>37287496</v>
      </c>
      <c r="I25" s="4" t="s">
        <v>173</v>
      </c>
    </row>
    <row r="26" spans="4:9" ht="20.100000000000001" customHeight="1">
      <c r="D26" s="10" t="s">
        <v>183</v>
      </c>
      <c r="E26" s="56"/>
      <c r="F26" s="56"/>
      <c r="G26" s="56"/>
      <c r="H26" s="56">
        <v>0</v>
      </c>
      <c r="I26" s="4" t="s">
        <v>174</v>
      </c>
    </row>
    <row r="27" spans="4:9" ht="20.100000000000001" customHeight="1">
      <c r="D27" s="10" t="s">
        <v>99</v>
      </c>
      <c r="E27" s="56"/>
      <c r="F27" s="56"/>
      <c r="G27" s="56"/>
      <c r="H27" s="56">
        <v>219193</v>
      </c>
      <c r="I27" s="4" t="s">
        <v>83</v>
      </c>
    </row>
    <row r="28" spans="4:9" ht="20.100000000000001" customHeight="1">
      <c r="D28" s="10" t="s">
        <v>71</v>
      </c>
      <c r="E28" s="56"/>
      <c r="F28" s="56"/>
      <c r="G28" s="56"/>
      <c r="H28" s="56">
        <v>37506689</v>
      </c>
      <c r="I28" s="4" t="s">
        <v>175</v>
      </c>
    </row>
    <row r="29" spans="4:9" ht="20.100000000000001" customHeight="1">
      <c r="D29" s="10" t="s">
        <v>72</v>
      </c>
      <c r="E29" s="56"/>
      <c r="F29" s="56"/>
      <c r="G29" s="56"/>
      <c r="H29" s="56">
        <v>0</v>
      </c>
      <c r="I29" s="4" t="s">
        <v>176</v>
      </c>
    </row>
    <row r="30" spans="4:9" ht="20.100000000000001" customHeight="1">
      <c r="D30" s="21" t="s">
        <v>29</v>
      </c>
      <c r="E30" s="59"/>
      <c r="F30" s="59"/>
      <c r="G30" s="59"/>
      <c r="H30" s="59">
        <v>52329217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8"/>
      <c r="F35" s="58"/>
      <c r="G35" s="58"/>
      <c r="H35" s="58">
        <v>224559</v>
      </c>
      <c r="I35" s="3" t="s">
        <v>150</v>
      </c>
    </row>
    <row r="36" spans="4:9" ht="20.100000000000001" customHeight="1">
      <c r="D36" s="10" t="s">
        <v>101</v>
      </c>
      <c r="E36" s="56"/>
      <c r="F36" s="56"/>
      <c r="G36" s="56"/>
      <c r="H36" s="56">
        <v>0</v>
      </c>
      <c r="I36" s="4" t="s">
        <v>151</v>
      </c>
    </row>
    <row r="37" spans="4:9" ht="20.100000000000001" customHeight="1">
      <c r="D37" s="10" t="s">
        <v>102</v>
      </c>
      <c r="E37" s="56"/>
      <c r="F37" s="56"/>
      <c r="G37" s="56"/>
      <c r="H37" s="56">
        <v>0</v>
      </c>
      <c r="I37" s="4" t="s">
        <v>84</v>
      </c>
    </row>
    <row r="38" spans="4:9" ht="20.100000000000001" customHeight="1">
      <c r="D38" s="10" t="s">
        <v>103</v>
      </c>
      <c r="E38" s="56"/>
      <c r="F38" s="56"/>
      <c r="G38" s="56"/>
      <c r="H38" s="56">
        <v>0</v>
      </c>
      <c r="I38" s="4" t="s">
        <v>85</v>
      </c>
    </row>
    <row r="39" spans="4:9" ht="20.100000000000001" customHeight="1">
      <c r="D39" s="10" t="s">
        <v>104</v>
      </c>
      <c r="E39" s="56"/>
      <c r="F39" s="56"/>
      <c r="G39" s="56"/>
      <c r="H39" s="56">
        <v>2725401</v>
      </c>
      <c r="I39" s="4" t="s">
        <v>86</v>
      </c>
    </row>
    <row r="40" spans="4:9" ht="20.100000000000001" customHeight="1">
      <c r="D40" s="10" t="s">
        <v>105</v>
      </c>
      <c r="E40" s="56"/>
      <c r="F40" s="56"/>
      <c r="G40" s="56"/>
      <c r="H40" s="56">
        <v>0</v>
      </c>
      <c r="I40" s="4" t="s">
        <v>152</v>
      </c>
    </row>
    <row r="41" spans="4:9" ht="20.100000000000001" customHeight="1">
      <c r="D41" s="10" t="s">
        <v>108</v>
      </c>
      <c r="E41" s="56"/>
      <c r="F41" s="56"/>
      <c r="G41" s="56"/>
      <c r="H41" s="56">
        <v>0</v>
      </c>
      <c r="I41" s="4" t="s">
        <v>153</v>
      </c>
    </row>
    <row r="42" spans="4:9" ht="20.100000000000001" customHeight="1">
      <c r="D42" s="10" t="s">
        <v>106</v>
      </c>
      <c r="E42" s="56"/>
      <c r="F42" s="56"/>
      <c r="G42" s="56"/>
      <c r="H42" s="56">
        <v>0</v>
      </c>
      <c r="I42" s="4" t="s">
        <v>87</v>
      </c>
    </row>
    <row r="43" spans="4:9" ht="20.100000000000001" customHeight="1">
      <c r="D43" s="20" t="s">
        <v>107</v>
      </c>
      <c r="E43" s="59"/>
      <c r="F43" s="59"/>
      <c r="G43" s="59"/>
      <c r="H43" s="59">
        <v>2725401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8"/>
      <c r="F46" s="58"/>
      <c r="G46" s="58"/>
      <c r="H46" s="58">
        <v>40000000</v>
      </c>
      <c r="I46" s="3" t="s">
        <v>5</v>
      </c>
    </row>
    <row r="47" spans="4:9" ht="20.100000000000001" customHeight="1">
      <c r="D47" s="10" t="s">
        <v>31</v>
      </c>
      <c r="E47" s="56"/>
      <c r="F47" s="56"/>
      <c r="G47" s="56"/>
      <c r="H47" s="56">
        <v>40000000</v>
      </c>
      <c r="I47" s="4" t="s">
        <v>6</v>
      </c>
    </row>
    <row r="48" spans="4:9" ht="20.100000000000001" customHeight="1">
      <c r="D48" s="10" t="s">
        <v>130</v>
      </c>
      <c r="E48" s="56"/>
      <c r="F48" s="56"/>
      <c r="G48" s="56"/>
      <c r="H48" s="56">
        <v>40000000</v>
      </c>
      <c r="I48" s="4" t="s">
        <v>7</v>
      </c>
    </row>
    <row r="49" spans="4:9" ht="20.100000000000001" customHeight="1">
      <c r="D49" s="10" t="s">
        <v>73</v>
      </c>
      <c r="E49" s="56"/>
      <c r="F49" s="56"/>
      <c r="G49" s="56"/>
      <c r="H49" s="56">
        <v>3264579</v>
      </c>
      <c r="I49" s="4" t="s">
        <v>61</v>
      </c>
    </row>
    <row r="50" spans="4:9" ht="20.100000000000001" customHeight="1">
      <c r="D50" s="10" t="s">
        <v>32</v>
      </c>
      <c r="E50" s="56"/>
      <c r="F50" s="56"/>
      <c r="G50" s="56"/>
      <c r="H50" s="56">
        <v>5674970</v>
      </c>
      <c r="I50" s="4" t="s">
        <v>8</v>
      </c>
    </row>
    <row r="51" spans="4:9" ht="20.100000000000001" customHeight="1">
      <c r="D51" s="10" t="s">
        <v>33</v>
      </c>
      <c r="E51" s="56"/>
      <c r="F51" s="56"/>
      <c r="G51" s="56"/>
      <c r="H51" s="56">
        <v>0</v>
      </c>
      <c r="I51" s="4" t="s">
        <v>9</v>
      </c>
    </row>
    <row r="52" spans="4:9" ht="20.100000000000001" customHeight="1">
      <c r="D52" s="10" t="s">
        <v>34</v>
      </c>
      <c r="E52" s="56"/>
      <c r="F52" s="56"/>
      <c r="G52" s="56"/>
      <c r="H52" s="56">
        <v>0</v>
      </c>
      <c r="I52" s="4" t="s">
        <v>154</v>
      </c>
    </row>
    <row r="53" spans="4:9" ht="20.100000000000001" customHeight="1">
      <c r="D53" s="10" t="s">
        <v>35</v>
      </c>
      <c r="E53" s="56"/>
      <c r="F53" s="56"/>
      <c r="G53" s="56"/>
      <c r="H53" s="56">
        <v>0</v>
      </c>
      <c r="I53" s="4" t="s">
        <v>10</v>
      </c>
    </row>
    <row r="54" spans="4:9" ht="20.100000000000001" customHeight="1">
      <c r="D54" s="10" t="s">
        <v>36</v>
      </c>
      <c r="E54" s="56"/>
      <c r="F54" s="56"/>
      <c r="G54" s="56"/>
      <c r="H54" s="56">
        <v>0</v>
      </c>
      <c r="I54" s="4" t="s">
        <v>11</v>
      </c>
    </row>
    <row r="55" spans="4:9" ht="20.100000000000001" customHeight="1">
      <c r="D55" s="10" t="s">
        <v>200</v>
      </c>
      <c r="E55" s="56"/>
      <c r="F55" s="56"/>
      <c r="G55" s="56"/>
      <c r="H55" s="56">
        <v>0</v>
      </c>
      <c r="I55" s="4" t="s">
        <v>12</v>
      </c>
    </row>
    <row r="56" spans="4:9" ht="20.100000000000001" customHeight="1">
      <c r="D56" s="10" t="s">
        <v>201</v>
      </c>
      <c r="E56" s="56"/>
      <c r="F56" s="56"/>
      <c r="G56" s="56"/>
      <c r="H56" s="56">
        <v>0</v>
      </c>
      <c r="I56" s="4" t="s">
        <v>167</v>
      </c>
    </row>
    <row r="57" spans="4:9" ht="20.100000000000001" customHeight="1">
      <c r="D57" s="10" t="s">
        <v>37</v>
      </c>
      <c r="E57" s="56"/>
      <c r="F57" s="56"/>
      <c r="G57" s="56"/>
      <c r="H57" s="56">
        <v>0</v>
      </c>
      <c r="I57" s="4" t="s">
        <v>62</v>
      </c>
    </row>
    <row r="58" spans="4:9" ht="20.100000000000001" customHeight="1">
      <c r="D58" s="10" t="s">
        <v>39</v>
      </c>
      <c r="E58" s="56"/>
      <c r="F58" s="56"/>
      <c r="G58" s="56"/>
      <c r="H58" s="56">
        <v>664267</v>
      </c>
      <c r="I58" s="4" t="s">
        <v>155</v>
      </c>
    </row>
    <row r="59" spans="4:9" ht="20.100000000000001" customHeight="1">
      <c r="D59" s="10" t="s">
        <v>38</v>
      </c>
      <c r="E59" s="56"/>
      <c r="F59" s="56"/>
      <c r="G59" s="56"/>
      <c r="H59" s="56">
        <v>49603816</v>
      </c>
      <c r="I59" s="4" t="s">
        <v>14</v>
      </c>
    </row>
    <row r="60" spans="4:9" ht="20.100000000000001" customHeight="1">
      <c r="D60" s="42" t="s">
        <v>185</v>
      </c>
      <c r="E60" s="56"/>
      <c r="F60" s="56"/>
      <c r="G60" s="56"/>
      <c r="H60" s="56">
        <v>0</v>
      </c>
      <c r="I60" s="43" t="s">
        <v>184</v>
      </c>
    </row>
    <row r="61" spans="4:9" ht="20.100000000000001" customHeight="1">
      <c r="D61" s="11" t="s">
        <v>74</v>
      </c>
      <c r="E61" s="59"/>
      <c r="F61" s="59"/>
      <c r="G61" s="59"/>
      <c r="H61" s="59">
        <v>52329217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8"/>
      <c r="F65" s="58"/>
      <c r="G65" s="58"/>
      <c r="H65" s="58">
        <v>12573877</v>
      </c>
      <c r="I65" s="3" t="s">
        <v>88</v>
      </c>
    </row>
    <row r="66" spans="4:9" ht="20.100000000000001" customHeight="1">
      <c r="D66" s="10" t="s">
        <v>110</v>
      </c>
      <c r="E66" s="56"/>
      <c r="F66" s="56"/>
      <c r="G66" s="56"/>
      <c r="H66" s="56">
        <v>10643816</v>
      </c>
      <c r="I66" s="4" t="s">
        <v>89</v>
      </c>
    </row>
    <row r="67" spans="4:9" ht="20.100000000000001" customHeight="1">
      <c r="D67" s="10" t="s">
        <v>132</v>
      </c>
      <c r="E67" s="56"/>
      <c r="F67" s="56"/>
      <c r="G67" s="56"/>
      <c r="H67" s="56">
        <v>1930061</v>
      </c>
      <c r="I67" s="4" t="s">
        <v>90</v>
      </c>
    </row>
    <row r="68" spans="4:9" ht="20.100000000000001" customHeight="1">
      <c r="D68" s="10" t="s">
        <v>111</v>
      </c>
      <c r="E68" s="56"/>
      <c r="F68" s="56"/>
      <c r="G68" s="56"/>
      <c r="H68" s="56">
        <v>661019</v>
      </c>
      <c r="I68" s="4" t="s">
        <v>91</v>
      </c>
    </row>
    <row r="69" spans="4:9" ht="20.100000000000001" customHeight="1">
      <c r="D69" s="10" t="s">
        <v>112</v>
      </c>
      <c r="E69" s="56"/>
      <c r="F69" s="56"/>
      <c r="G69" s="56"/>
      <c r="H69" s="56">
        <v>159868</v>
      </c>
      <c r="I69" s="4" t="s">
        <v>92</v>
      </c>
    </row>
    <row r="70" spans="4:9" ht="20.100000000000001" customHeight="1">
      <c r="D70" s="10" t="s">
        <v>113</v>
      </c>
      <c r="E70" s="56"/>
      <c r="F70" s="56"/>
      <c r="G70" s="56"/>
      <c r="H70" s="56">
        <v>2496340</v>
      </c>
      <c r="I70" s="4" t="s">
        <v>93</v>
      </c>
    </row>
    <row r="71" spans="4:9" ht="20.100000000000001" customHeight="1">
      <c r="D71" s="10" t="s">
        <v>114</v>
      </c>
      <c r="E71" s="56"/>
      <c r="F71" s="56"/>
      <c r="G71" s="56"/>
      <c r="H71" s="56">
        <v>75322</v>
      </c>
      <c r="I71" s="4" t="s">
        <v>94</v>
      </c>
    </row>
    <row r="72" spans="4:9" ht="20.100000000000001" customHeight="1">
      <c r="D72" s="10" t="s">
        <v>115</v>
      </c>
      <c r="E72" s="56"/>
      <c r="F72" s="56"/>
      <c r="G72" s="56"/>
      <c r="H72" s="56">
        <v>1033852</v>
      </c>
      <c r="I72" s="4" t="s">
        <v>95</v>
      </c>
    </row>
    <row r="73" spans="4:9" ht="20.100000000000001" customHeight="1">
      <c r="D73" s="10" t="s">
        <v>116</v>
      </c>
      <c r="E73" s="56"/>
      <c r="F73" s="56"/>
      <c r="G73" s="56"/>
      <c r="H73" s="56">
        <v>235448</v>
      </c>
      <c r="I73" s="4" t="s">
        <v>63</v>
      </c>
    </row>
    <row r="74" spans="4:9" ht="20.100000000000001" customHeight="1">
      <c r="D74" s="10" t="s">
        <v>117</v>
      </c>
      <c r="E74" s="56"/>
      <c r="F74" s="56"/>
      <c r="G74" s="56"/>
      <c r="H74" s="56">
        <v>27982</v>
      </c>
      <c r="I74" s="4" t="s">
        <v>64</v>
      </c>
    </row>
    <row r="75" spans="4:9" ht="20.100000000000001" customHeight="1">
      <c r="D75" s="10" t="s">
        <v>123</v>
      </c>
      <c r="E75" s="56"/>
      <c r="F75" s="56"/>
      <c r="G75" s="56"/>
      <c r="H75" s="56">
        <v>1241318</v>
      </c>
      <c r="I75" s="4" t="s">
        <v>96</v>
      </c>
    </row>
    <row r="76" spans="4:9" ht="20.100000000000001" customHeight="1">
      <c r="D76" s="10" t="s">
        <v>118</v>
      </c>
      <c r="E76" s="56"/>
      <c r="F76" s="56"/>
      <c r="G76" s="56"/>
      <c r="H76" s="56">
        <v>476</v>
      </c>
      <c r="I76" s="4" t="s">
        <v>97</v>
      </c>
    </row>
    <row r="77" spans="4:9" ht="20.100000000000001" customHeight="1">
      <c r="D77" s="10" t="s">
        <v>190</v>
      </c>
      <c r="E77" s="56"/>
      <c r="F77" s="56"/>
      <c r="G77" s="56"/>
      <c r="H77" s="56">
        <v>1240842</v>
      </c>
      <c r="I77" s="50" t="s">
        <v>199</v>
      </c>
    </row>
    <row r="78" spans="4:9" ht="20.100000000000001" customHeight="1">
      <c r="D78" s="10" t="s">
        <v>157</v>
      </c>
      <c r="E78" s="56"/>
      <c r="F78" s="56"/>
      <c r="G78" s="56"/>
      <c r="H78" s="56">
        <v>183323</v>
      </c>
      <c r="I78" s="50" t="s">
        <v>191</v>
      </c>
    </row>
    <row r="79" spans="4:9" ht="20.100000000000001" customHeight="1">
      <c r="D79" s="10" t="s">
        <v>192</v>
      </c>
      <c r="E79" s="56"/>
      <c r="F79" s="56"/>
      <c r="G79" s="56"/>
      <c r="H79" s="56">
        <v>0</v>
      </c>
      <c r="I79" s="50" t="s">
        <v>193</v>
      </c>
    </row>
    <row r="80" spans="4:9" ht="20.100000000000001" customHeight="1">
      <c r="D80" s="10" t="s">
        <v>194</v>
      </c>
      <c r="E80" s="56"/>
      <c r="F80" s="56"/>
      <c r="G80" s="56"/>
      <c r="H80" s="56">
        <v>0</v>
      </c>
      <c r="I80" s="50" t="s">
        <v>133</v>
      </c>
    </row>
    <row r="81" spans="4:9" ht="20.100000000000001" customHeight="1">
      <c r="D81" s="10" t="s">
        <v>195</v>
      </c>
      <c r="E81" s="56"/>
      <c r="F81" s="56"/>
      <c r="G81" s="56"/>
      <c r="H81" s="56">
        <v>21000</v>
      </c>
      <c r="I81" s="50" t="s">
        <v>196</v>
      </c>
    </row>
    <row r="82" spans="4:9" ht="20.100000000000001" customHeight="1">
      <c r="D82" s="10" t="s">
        <v>187</v>
      </c>
      <c r="E82" s="56"/>
      <c r="F82" s="56"/>
      <c r="G82" s="56"/>
      <c r="H82" s="56">
        <v>1036519</v>
      </c>
      <c r="I82" s="50" t="s">
        <v>186</v>
      </c>
    </row>
    <row r="83" spans="4:9" ht="20.100000000000001" customHeight="1">
      <c r="D83" s="10" t="s">
        <v>185</v>
      </c>
      <c r="E83" s="56"/>
      <c r="F83" s="56"/>
      <c r="G83" s="56"/>
      <c r="H83" s="56">
        <v>0</v>
      </c>
      <c r="I83" s="50" t="s">
        <v>184</v>
      </c>
    </row>
    <row r="84" spans="4:9" ht="20.100000000000001" customHeight="1">
      <c r="D84" s="11" t="s">
        <v>197</v>
      </c>
      <c r="E84" s="59"/>
      <c r="F84" s="59"/>
      <c r="G84" s="59"/>
      <c r="H84" s="59">
        <v>1036519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8"/>
      <c r="F88" s="58"/>
      <c r="G88" s="58"/>
      <c r="H88" s="58">
        <v>6979422</v>
      </c>
      <c r="I88" s="3" t="s">
        <v>16</v>
      </c>
    </row>
    <row r="89" spans="4:9" ht="20.100000000000001" customHeight="1">
      <c r="D89" s="10" t="s">
        <v>43</v>
      </c>
      <c r="E89" s="56"/>
      <c r="F89" s="56"/>
      <c r="G89" s="56"/>
      <c r="H89" s="56">
        <v>1725434</v>
      </c>
      <c r="I89" s="4" t="s">
        <v>17</v>
      </c>
    </row>
    <row r="90" spans="4:9" ht="20.100000000000001" customHeight="1">
      <c r="D90" s="10" t="s">
        <v>44</v>
      </c>
      <c r="E90" s="56"/>
      <c r="F90" s="56"/>
      <c r="G90" s="56"/>
      <c r="H90" s="56">
        <v>-2230889</v>
      </c>
      <c r="I90" s="4" t="s">
        <v>18</v>
      </c>
    </row>
    <row r="91" spans="4:9" ht="20.100000000000001" customHeight="1">
      <c r="D91" s="10" t="s">
        <v>45</v>
      </c>
      <c r="E91" s="56"/>
      <c r="F91" s="56"/>
      <c r="G91" s="56"/>
      <c r="H91" s="56">
        <v>-1323951</v>
      </c>
      <c r="I91" s="4" t="s">
        <v>19</v>
      </c>
    </row>
    <row r="92" spans="4:9" ht="20.100000000000001" customHeight="1">
      <c r="D92" s="21" t="s">
        <v>47</v>
      </c>
      <c r="E92" s="59"/>
      <c r="F92" s="59"/>
      <c r="G92" s="59"/>
      <c r="H92" s="59">
        <v>5150016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/>
      <c r="F96" s="22"/>
      <c r="G96" s="22"/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/>
      <c r="F97" s="13"/>
      <c r="G97" s="13"/>
      <c r="H97" s="13">
        <f>+H84/H10</f>
        <v>2.5912975000000001E-2</v>
      </c>
      <c r="I97" s="4" t="s">
        <v>23</v>
      </c>
    </row>
    <row r="98" spans="1:15" ht="20.100000000000001" customHeight="1">
      <c r="D98" s="10" t="s">
        <v>50</v>
      </c>
      <c r="E98" s="13"/>
      <c r="F98" s="13"/>
      <c r="G98" s="13"/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/>
      <c r="F99" s="13"/>
      <c r="G99" s="13"/>
      <c r="H99" s="13">
        <f>+H59/H10</f>
        <v>1.2400954</v>
      </c>
      <c r="I99" s="4" t="s">
        <v>160</v>
      </c>
    </row>
    <row r="100" spans="1:15" ht="20.100000000000001" customHeight="1">
      <c r="D100" s="10" t="s">
        <v>52</v>
      </c>
      <c r="E100" s="13"/>
      <c r="F100" s="13"/>
      <c r="G100" s="13"/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/>
      <c r="F101" s="13"/>
      <c r="G101" s="13"/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/>
      <c r="F102" s="13"/>
      <c r="G102" s="13"/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/>
      <c r="F103" s="23"/>
      <c r="G103" s="23"/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/>
      <c r="F105" s="30"/>
      <c r="G105" s="30"/>
      <c r="H105" s="30">
        <f>+H67*100/H65</f>
        <v>15.349768412717891</v>
      </c>
      <c r="I105" s="3" t="s">
        <v>122</v>
      </c>
    </row>
    <row r="106" spans="1:15" ht="20.100000000000001" customHeight="1">
      <c r="D106" s="10" t="s">
        <v>76</v>
      </c>
      <c r="E106" s="31"/>
      <c r="F106" s="31"/>
      <c r="G106" s="31"/>
      <c r="H106" s="31">
        <f>+H75*100/H65</f>
        <v>9.8721977318531113</v>
      </c>
      <c r="I106" s="4" t="s">
        <v>148</v>
      </c>
    </row>
    <row r="107" spans="1:15" ht="20.100000000000001" customHeight="1">
      <c r="D107" s="10" t="s">
        <v>77</v>
      </c>
      <c r="E107" s="31"/>
      <c r="F107" s="31"/>
      <c r="G107" s="31"/>
      <c r="H107" s="31">
        <f>+H82*100/H65</f>
        <v>8.2434319979430377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/>
      <c r="F108" s="31"/>
      <c r="G108" s="31"/>
      <c r="H108" s="31">
        <f>(H82+H76)*100/H30</f>
        <v>1.9816749790083807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/>
      <c r="F109" s="29"/>
      <c r="G109" s="29"/>
      <c r="H109" s="29">
        <f>+H84*100/H59</f>
        <v>2.0895952843627996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/>
      <c r="F111" s="22"/>
      <c r="G111" s="22"/>
      <c r="H111" s="22">
        <f>+H43*100/H30</f>
        <v>5.2081822665147079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/>
      <c r="F112" s="13"/>
      <c r="G112" s="13"/>
      <c r="H112" s="13">
        <f>+H59*100/H30</f>
        <v>94.791817733485288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/>
      <c r="F113" s="23"/>
      <c r="G113" s="23"/>
      <c r="H113" s="23">
        <f>+H75/H76</f>
        <v>2607.8109243697477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/>
      <c r="F115" s="22"/>
      <c r="G115" s="22"/>
      <c r="H115" s="22">
        <f>+H65/H30</f>
        <v>0.24028406540078748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/>
      <c r="F116" s="13"/>
      <c r="G116" s="13"/>
      <c r="H116" s="13">
        <f>+H65/H28</f>
        <v>0.33524358815036964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/>
      <c r="F117" s="23"/>
      <c r="G117" s="23"/>
      <c r="H117" s="23">
        <f>+H65/H120</f>
        <v>1.0394101839221825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7"/>
      <c r="F119" s="57"/>
      <c r="G119" s="57"/>
      <c r="H119" s="57">
        <f>+H23/H39</f>
        <v>5.4386594853381212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9"/>
      <c r="F120" s="59"/>
      <c r="G120" s="59"/>
      <c r="H120" s="59">
        <f>+H23-H39</f>
        <v>12097127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2016-09-01T12:41:13Z</dcterms:modified>
</cp:coreProperties>
</file>